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H21" i="12" s="1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H21" i="18" s="1"/>
  <c r="G11" i="18"/>
  <c r="G21" i="18" s="1"/>
  <c r="F11" i="18"/>
  <c r="F21" i="18" s="1"/>
  <c r="E11" i="18"/>
  <c r="E21" i="18" s="1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<sst xmlns="http://schemas.openxmlformats.org/spreadsheetml/2006/main" count="313" uniqueCount="93">
  <si>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</si>
  <si>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</si>
  <si>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</si>
  <si>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</si>
  <si>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</si>
  <si>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</si>
  <si>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</si>
  <si>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</si>
  <si>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</si>
  <si>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</si>
  <si>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</si>
  <si>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</si>
  <si>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</si>
  <si>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</si>
  <si>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</si>
  <si>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</si>
  <si>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</si>
  <si>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</si>
  <si>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</si>
  <si>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</si>
  <si>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</si>
  <si>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</si>
  <si>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</si>
  <si>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</si>
  <si>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</si>
  <si>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</si>
  <si>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</si>
  <si>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</si>
  <si>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</si>
  <si>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</si>
  <si>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</si>
  <si>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</si>
  <si>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</si>
  <si>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</si>
  <si>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</si>
  <si>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</si>
  <si>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</si>
  <si>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</si>
  <si>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</si>
  <si>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</si>
  <si>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</si>
  <si>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</si>
  <si>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</si>
  <si>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</si>
  <si>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</si>
  <si>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</si>
  <si>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</si>
  <si>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</si>
  <si>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</si>
  <si>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</si>
  <si>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</si>
  <si>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</si>
  <si>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</si>
  <si>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</si>
  <si>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</si>
  <si>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</si>
  <si>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</si>
  <si>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</si>
  <si>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</si>
  <si>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</si>
  <si>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</si>
  <si>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</si>
  <si>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</si>
  <si>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</si>
  <si>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</si>
  <si>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</si>
  <si>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</si>
  <si>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</si>
  <si>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</si>
  <si>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</si>
  <si>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</si>
  <si>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</si>
  <si>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</si>
  <si>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</si>
  <si>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</si>
  <si>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</si>
  <si>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</si>
  <si>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</si>
  <si>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</si>
  <si>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</si>
  <si>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>19 ноября 2025г.</t>
  </si>
  <si>
    <t>Помидор консерв.</t>
  </si>
  <si>
    <t>20 ноября 2025г.</t>
  </si>
  <si>
    <t>21 ноября 2025г.</t>
  </si>
  <si>
    <t>24 ноября 2025 г.</t>
  </si>
  <si>
    <t>Каша жидкая молочная пшеничная</t>
  </si>
  <si>
    <t>Кекс с изюмом</t>
  </si>
  <si>
    <t>25 ноября 2025г.</t>
  </si>
  <si>
    <t>26 ноября 2025г.</t>
  </si>
  <si>
    <t>27 ноября 2025г.</t>
  </si>
  <si>
    <t>1 декабря 2025г.</t>
  </si>
  <si>
    <t>2 декабря 2025г.</t>
  </si>
  <si>
    <t xml:space="preserve">Овощи в нарезке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</si>
</sst>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90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5" t="s">
        <v>13</v>
      </c>
      <c r="B4" s="29"/>
      <c r="C4" s="12" t="s">
        <v>40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6"/>
      <c r="B5" s="29"/>
      <c r="C5" s="28" t="s">
        <v>41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6"/>
      <c r="B6" s="29"/>
      <c r="C6" s="12" t="s">
        <v>63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6"/>
      <c r="B7" s="32"/>
      <c r="C7" s="27" t="s">
        <v>64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7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2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2"/>
      <c r="B10" s="29"/>
      <c r="C10" s="11" t="s">
        <v>42</v>
      </c>
      <c r="D10" s="35">
        <v>510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2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2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2"/>
      <c r="B13" s="29"/>
      <c r="C13" s="27" t="s">
        <v>43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2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2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2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2"/>
      <c r="B17" s="29"/>
      <c r="C17" s="12" t="s">
        <v>44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2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3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4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1264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78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5" t="s">
        <v>13</v>
      </c>
      <c r="B4" s="40"/>
      <c r="C4" s="5" t="s">
        <v>45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6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6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6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6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7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2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2"/>
      <c r="B13" s="40"/>
      <c r="C13" s="5" t="s">
        <v>79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2"/>
      <c r="B14" s="40"/>
      <c r="C14" s="5" t="s">
        <v>72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2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2"/>
      <c r="B16" s="40"/>
      <c r="C16" s="5" t="s">
        <v>62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2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7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8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C16" sqref="C16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91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5" t="s">
        <v>45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6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6"/>
      <c r="B6" s="34"/>
      <c r="C6" s="5" t="s">
        <v>50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6"/>
      <c r="B7" s="34"/>
      <c r="C7" s="5" t="s">
        <v>63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6"/>
      <c r="B8" s="32"/>
      <c r="C8" s="5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5"/>
      <c r="B10" s="32"/>
      <c r="C10" s="11" t="s">
        <v>15</v>
      </c>
      <c r="D10" s="42">
        <f>SUM(D4:D9)</f>
        <v>510</v>
      </c>
      <c r="E10" s="42">
        <f>SUM(E4:E9)</f>
        <v>20.560000000000002</v>
      </c>
      <c r="F10" s="42">
        <f>SUM(F4:F9)</f>
        <v>22.32</v>
      </c>
      <c r="G10" s="42">
        <f>SUM(G4:G9)</f>
        <v>57.65</v>
      </c>
      <c r="H10" s="43">
        <f>H4+H5+H6+H7+H8+H9</f>
        <v>513.62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7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6"/>
      <c r="B13" s="34"/>
      <c r="C13" s="12" t="s">
        <v>92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6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6"/>
      <c r="B15" s="34"/>
      <c r="C15" s="12" t="s">
        <v>65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6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6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6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7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3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4"/>
      <c r="B21" s="34"/>
      <c r="C21" s="11" t="s">
        <v>19</v>
      </c>
      <c r="D21" s="35">
        <f>SUM(D10,D11,D20)</f>
        <v>1214</v>
      </c>
      <c r="E21" s="35">
        <f>SUM(E10,E11,E20)</f>
        <v>55.220000000000006</v>
      </c>
      <c r="F21" s="35">
        <f>SUM(F10,F11,F20)</f>
        <v>52.29</v>
      </c>
      <c r="G21" s="35">
        <f>SUM(G10,G11,G20)</f>
        <v>131.07999999999998</v>
      </c>
      <c r="H21" s="44">
        <f>H10+H20</f>
        <v>1215.97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82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12" t="s">
        <v>46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6"/>
      <c r="B5" s="34"/>
      <c r="C5" s="12" t="s">
        <v>47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6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6"/>
      <c r="B7" s="34"/>
      <c r="C7" s="12" t="s">
        <v>48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6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2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2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2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2"/>
      <c r="B14" s="34"/>
      <c r="C14" s="5" t="s">
        <v>49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2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2"/>
      <c r="B16" s="34"/>
      <c r="C16" s="5" t="s">
        <v>50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2"/>
      <c r="B17" s="34"/>
      <c r="C17" s="5" t="s">
        <v>14</v>
      </c>
      <c r="D17" s="4">
        <v>200</v>
      </c>
      <c r="E17" s="34">
        <v>0.19</v>
      </c>
      <c r="F17" s="34">
        <v>0.04</v>
      </c>
      <c r="G17" s="34">
        <v>6.42</v>
      </c>
      <c r="H17" s="34">
        <v>26.84</v>
      </c>
      <c r="I17" s="38"/>
    </row>
    <row r="18" spans="1:9" ht="15.75" x14ac:dyDescent="0.25">
      <c r="A18" s="82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8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8"/>
      <c r="B21" s="34"/>
      <c r="C21" s="11" t="s">
        <v>18</v>
      </c>
      <c r="D21" s="35">
        <f>D13+D14+D15+D16+D17+D18+D19</f>
        <v>704</v>
      </c>
      <c r="E21" s="35">
        <f>E13+E14+E15+E16+E17+E18+E19</f>
        <v>29.78</v>
      </c>
      <c r="F21" s="35">
        <f>F13+F14+F15+F16+F17+F18+F19</f>
        <v>26.54</v>
      </c>
      <c r="G21" s="35">
        <f>G13+G14+G15+G16+G17+G18+G19</f>
        <v>79.11</v>
      </c>
      <c r="H21" s="35">
        <f>SUM(H13:H19)</f>
        <v>674.40000000000009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69.88</v>
      </c>
      <c r="F22" s="35">
        <f>F21+F10</f>
        <v>50.29</v>
      </c>
      <c r="G22" s="35">
        <f>G10+G21</f>
        <v>133.02000000000001</v>
      </c>
      <c r="H22" s="35">
        <f>SUM(H10,H11,H21)</f>
        <v>1264.21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6" sqref="H6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80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81</v>
      </c>
      <c r="D4" s="4">
        <v>30</v>
      </c>
      <c r="E4" s="4">
        <v>0.35</v>
      </c>
      <c r="F4" s="4">
        <v>0.03</v>
      </c>
      <c r="G4" s="4">
        <v>1.0900000000000001</v>
      </c>
      <c r="H4" s="3">
        <v>6.06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66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52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500</v>
      </c>
      <c r="E9" s="35">
        <f>E4+E5+E6+E7+E8</f>
        <v>22.12</v>
      </c>
      <c r="F9" s="35">
        <f>F4+F5+F6+F7+F8</f>
        <v>22.36</v>
      </c>
      <c r="G9" s="35">
        <f>G4+G5+G6+G7+G8</f>
        <v>69.92</v>
      </c>
      <c r="H9" s="44">
        <f>H4+H5+H6+H7+H8</f>
        <v>569.37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53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67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54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1264</v>
      </c>
      <c r="E20" s="35">
        <f>E9+E19</f>
        <v>53.14</v>
      </c>
      <c r="F20" s="35">
        <f>F9+F19</f>
        <v>54.37</v>
      </c>
      <c r="G20" s="35">
        <f>G19+G9</f>
        <v>149.85000000000002</v>
      </c>
      <c r="H20" s="44">
        <f>H9+H19</f>
        <v>1301.2400000000002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6" sqref="H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83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53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68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75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73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76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D6" sqref="D6:H6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84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9" t="s">
        <v>13</v>
      </c>
      <c r="B4" s="85" t="s">
        <v>13</v>
      </c>
      <c r="C4" s="5" t="s">
        <v>85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0"/>
      <c r="B5" s="95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0"/>
      <c r="B6" s="96"/>
      <c r="C6" s="5" t="s">
        <v>86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0"/>
      <c r="B7" s="81"/>
      <c r="C7" s="18"/>
      <c r="D7" s="18"/>
      <c r="E7" s="18"/>
      <c r="F7" s="18"/>
      <c r="G7" s="18"/>
      <c r="H7" s="18"/>
    </row>
    <row r="8" spans="1:23" ht="15.75" x14ac:dyDescent="0.25">
      <c r="A8" s="91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89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1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2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2"/>
      <c r="B12" s="85" t="s">
        <v>38</v>
      </c>
      <c r="C12" s="5" t="s">
        <v>45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2"/>
      <c r="B13" s="95"/>
      <c r="C13" s="16" t="s">
        <v>49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2"/>
      <c r="B14" s="96"/>
      <c r="C14" s="5" t="s">
        <v>55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2"/>
      <c r="B15" s="40"/>
      <c r="C15" s="5" t="s">
        <v>50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2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2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2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3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4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87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5" t="s">
        <v>51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6"/>
      <c r="B5" s="40"/>
      <c r="C5" s="5" t="s">
        <v>56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6"/>
      <c r="B6" s="40"/>
      <c r="C6" s="5" t="s">
        <v>50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6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7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5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7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5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6"/>
      <c r="B12" s="41"/>
      <c r="C12" s="12" t="s">
        <v>69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6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6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6"/>
      <c r="B15" s="40"/>
      <c r="C15" s="5" t="s">
        <v>57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6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6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7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4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5" sqref="C15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88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12" t="s">
        <v>64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6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6"/>
      <c r="B6" s="40"/>
      <c r="C6" s="12" t="s">
        <v>74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6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6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7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2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2"/>
      <c r="B13" s="40"/>
      <c r="C13" s="13" t="s">
        <v>58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2"/>
      <c r="B14" s="40"/>
      <c r="C14" s="5" t="s">
        <v>59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2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2"/>
      <c r="B16" s="40"/>
      <c r="C16" s="5" t="s">
        <v>60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2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4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89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5" t="s">
        <v>13</v>
      </c>
      <c r="B4" s="40"/>
      <c r="C4" s="5" t="s">
        <v>77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6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6"/>
      <c r="B6" s="40"/>
      <c r="C6" s="5" t="s">
        <v>70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6"/>
      <c r="B7" s="41"/>
      <c r="C7" s="5" t="s">
        <v>61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6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7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2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2"/>
      <c r="B13" s="40"/>
      <c r="C13" s="10" t="s">
        <v>71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2"/>
      <c r="B14" s="40"/>
      <c r="C14" s="5" t="s">
        <v>34</v>
      </c>
      <c r="D14" s="4">
        <v>200</v>
      </c>
      <c r="E14" s="40">
        <v>6.7</v>
      </c>
      <c r="F14" s="40">
        <v>4.58</v>
      </c>
      <c r="G14" s="40">
        <v>16.28</v>
      </c>
      <c r="H14" s="40">
        <v>133.18</v>
      </c>
      <c r="I14" s="38"/>
    </row>
    <row r="15" spans="1:23" ht="15.75" x14ac:dyDescent="0.25">
      <c r="A15" s="82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2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2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2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3"/>
      <c r="B20" s="40"/>
      <c r="C20" s="11" t="s">
        <v>18</v>
      </c>
      <c r="D20" s="35">
        <f>SUM(D13:D18)</f>
        <v>724</v>
      </c>
      <c r="E20" s="35">
        <f>SUM(E13:E18)</f>
        <v>40.14</v>
      </c>
      <c r="F20" s="35">
        <f>SUM(F13:F18)</f>
        <v>18.48</v>
      </c>
      <c r="G20" s="35">
        <f>SUM(G13:G18)</f>
        <v>95.76</v>
      </c>
      <c r="H20" s="35">
        <f>SUM(H13:H18)</f>
        <v>709.95</v>
      </c>
      <c r="I20" s="38"/>
    </row>
    <row r="21" spans="1:9" ht="15.75" x14ac:dyDescent="0.25">
      <c r="A21" s="84"/>
      <c r="B21" s="40"/>
      <c r="C21" s="11" t="s">
        <v>19</v>
      </c>
      <c r="D21" s="35">
        <f>SUM(D9,D11,D20)</f>
        <v>1254</v>
      </c>
      <c r="E21" s="35">
        <f>SUM(E9,E11,E20)</f>
        <v>59.550000000000004</v>
      </c>
      <c r="F21" s="35">
        <f>SUM(F9,F11,F20)</f>
        <v>30.8</v>
      </c>
      <c r="G21" s="35">
        <f>SUM(G9,G11,G20)</f>
        <v>147.03</v>
      </c>
      <c r="H21" s="35">
        <f>H9+H20</f>
        <v>1103.44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2025-12-02T01:35:05Z</dcterms:modified>
</cp:coreProperties>
</file>